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workbookProtection lockStructure="1"/>
  <bookViews>
    <workbookView xWindow="0" yWindow="456" windowWidth="38400" windowHeight="13176"/>
  </bookViews>
  <sheets>
    <sheet name="Page1_1" sheetId="1" r:id="rId1"/>
  </sheets>
  <definedNames>
    <definedName name="_xlnm.Print_Area" localSheetId="0">Page1_1!$A$1:$Q$37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2" i="1" l="1"/>
  <c r="F11" i="1"/>
  <c r="F10" i="1"/>
  <c r="F9" i="1" l="1"/>
  <c r="E18" i="1" l="1"/>
  <c r="D18" i="1" l="1"/>
  <c r="C18" i="1"/>
  <c r="F6" i="1" l="1"/>
  <c r="F7" i="1"/>
  <c r="F8" i="1"/>
</calcChain>
</file>

<file path=xl/sharedStrings.xml><?xml version="1.0" encoding="utf-8"?>
<sst xmlns="http://schemas.openxmlformats.org/spreadsheetml/2006/main" count="18" uniqueCount="18">
  <si>
    <t>2017</t>
  </si>
  <si>
    <t>2018</t>
  </si>
  <si>
    <t>TOTAL</t>
  </si>
  <si>
    <t>VAR %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</si>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</sst>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Lucida Console"/>
      <family val="3"/>
    </font>
    <font>
      <sz val="10"/>
      <name val="Lucida Console"/>
      <family val="2"/>
    </font>
    <font>
      <b/>
      <sz val="10"/>
      <name val="Lucida Console"/>
      <family val="2"/>
    </font>
    <font>
      <sz val="11"/>
      <color theme="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Lucida Console"/>
        <scheme val="none"/>
      </font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Page1_1!$D$5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Page1_1!$D$6:$D$17</c:f>
              <c:numCache>
                <c:formatCode>#,##0</c:formatCode>
                <c:ptCount val="12"/>
                <c:pt idx="0">
                  <c:v>3274</c:v>
                </c:pt>
                <c:pt idx="1">
                  <c:v>3064</c:v>
                </c:pt>
                <c:pt idx="2">
                  <c:v>3655</c:v>
                </c:pt>
                <c:pt idx="3">
                  <c:v>3852</c:v>
                </c:pt>
                <c:pt idx="4">
                  <c:v>3910</c:v>
                </c:pt>
                <c:pt idx="5">
                  <c:v>3828</c:v>
                </c:pt>
                <c:pt idx="6">
                  <c:v>2381</c:v>
                </c:pt>
                <c:pt idx="7">
                  <c:v>3331</c:v>
                </c:pt>
                <c:pt idx="8">
                  <c:v>3520</c:v>
                </c:pt>
                <c:pt idx="9">
                  <c:v>3133</c:v>
                </c:pt>
                <c:pt idx="10">
                  <c:v>3432</c:v>
                </c:pt>
                <c:pt idx="11">
                  <c:v>3413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2-0E43-AEDB-69F31246B7C5}"/>
            </c:ext>
          </c:extLst>
        </c:ser>
        <c:ser>
          <c:idx val="1"/>
          <c:order val="1"/>
          <c:tx>
            <c:strRef>
              <c:f>Page1_1!$E$5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Page1_1!$E$6:$E$17</c:f>
              <c:numCache>
                <c:formatCode>#,##0</c:formatCode>
                <c:ptCount val="12"/>
                <c:pt idx="0">
                  <c:v>2767</c:v>
                </c:pt>
                <c:pt idx="1">
                  <c:v>3638</c:v>
                </c:pt>
                <c:pt idx="2">
                  <c:v>3612</c:v>
                </c:pt>
                <c:pt idx="3">
                  <c:v>2666</c:v>
                </c:pt>
                <c:pt idx="4">
                  <c:v>2835</c:v>
                </c:pt>
                <c:pt idx="5">
                  <c:v>2154</c:v>
                </c:pt>
                <c:pt idx="6">
                  <c:v>2405</c:v>
                </c:pt>
                <c:pt idx="7">
                  <c:v>2725</c:v>
                </c:pt>
                <c:pt idx="8">
                  <c:v>2548</c:v>
                </c:pt>
                <c:pt idx="9">
                  <c:v>2341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F2-0E43-AEDB-69F31246B7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10"/>
        <c:axId val="228331520"/>
        <c:axId val="42490048"/>
      </c:barChart>
      <c:catAx>
        <c:axId val="2283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490048"/>
        <c:crosses val="autoZero"/>
        <c:auto val="1"/>
        <c:lblAlgn val="ctr"/>
        <c:lblOffset val="100"/>
        <c:noMultiLvlLbl val="0"/>
      </c:catAx>
      <c:valAx>
        <c:axId val="424900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2833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</xdr:rowOff>
    </xdr:from>
    <xdr:to>
      <xdr:col>16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5</xdr:row>
      <xdr:rowOff>85725</xdr:rowOff>
    </xdr:to>
    <xdr:sp macro="" textlink="">
      <xdr:nvSpPr>
        <xdr:cNvPr id="1026" name="AutoShape 2" descr="https://expresso.rs.gov.br/expressoMail/inc/get_archive.php?msgFolder=INBOX&amp;msgNumber=12406&amp;indexPart=0.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585960" y="64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-46277</xdr:colOff>
      <xdr:row>0</xdr:row>
      <xdr:rowOff>12047</xdr:rowOff>
    </xdr:from>
    <xdr:ext cx="5749524" cy="46801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-46277" y="12047"/>
          <a:ext cx="574952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905">
                <a:noFill/>
              </a:ln>
              <a:solidFill>
                <a:schemeClr val="accent6"/>
              </a:solidFill>
              <a:effectLst/>
            </a:rPr>
            <a:t>Abordagens</a:t>
          </a:r>
          <a:r>
            <a:rPr lang="pt-BR" sz="2400" b="1" cap="none" spc="0" baseline="0">
              <a:ln w="1905">
                <a:noFill/>
              </a:ln>
              <a:solidFill>
                <a:schemeClr val="accent6"/>
              </a:solidFill>
              <a:effectLst/>
            </a:rPr>
            <a:t> Equipes Detran - Outubro 2019</a:t>
          </a:r>
          <a:endParaRPr lang="pt-BR" sz="2400" b="1" cap="none" spc="0">
            <a:ln w="1905">
              <a:noFill/>
            </a:ln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B5:F18" totalsRowCount="1" headerRowDxfId="12" dataDxfId="11" totalsRowDxfId="10">
  <tableColumns count="5">
    <tableColumn id="1" name="MÊS" totalsRowLabel="TOTAL" dataDxfId="9" totalsRowDxfId="8"/>
    <tableColumn id="2" name="2017" totalsRowFunction="sum" dataDxfId="7" totalsRowDxfId="6"/>
    <tableColumn id="3" name="2018" totalsRowFunction="sum" dataDxfId="5" totalsRowDxfId="4"/>
    <tableColumn id="5" name="2019" totalsRowFunction="sum" dataDxfId="3" totalsRowDxfId="2"/>
    <tableColumn id="4" name="VAR %" dataDxfId="1" totalsRowDxfId="0" dataCellStyle="Porcentagem">
      <calculatedColumnFormula>Tabela1[[#This Row],[2018]]/Tabela1[[#This Row],[2017]]-1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showRowColHeaders="0" tabSelected="1" zoomScaleNormal="100" zoomScaleSheetLayoutView="100" workbookViewId="0">
      <selection activeCell="K21" sqref="K21"/>
    </sheetView>
  </sheetViews>
  <sheetFormatPr defaultColWidth="9" defaultRowHeight="12.75" customHeight="1" x14ac:dyDescent="0.25"/>
  <cols>
    <col min="1" max="1" width="2.77734375" style="2" customWidth="1"/>
    <col min="2" max="2" width="12.21875" bestFit="1" customWidth="1"/>
    <col min="3" max="4" width="9" bestFit="1" customWidth="1"/>
    <col min="5" max="5" width="9" style="2" customWidth="1"/>
    <col min="6" max="6" width="10.77734375" customWidth="1"/>
    <col min="7" max="7" width="2.5546875" customWidth="1"/>
    <col min="15" max="15" width="10.44140625" customWidth="1"/>
    <col min="16" max="16" width="16" customWidth="1"/>
    <col min="17" max="17" width="1.21875" customWidth="1"/>
  </cols>
  <sheetData>
    <row r="1" spans="1:6" s="1" customFormat="1" ht="12.75" customHeight="1" x14ac:dyDescent="0.25">
      <c r="A1" s="2"/>
      <c r="E1" s="2"/>
    </row>
    <row r="2" spans="1:6" s="2" customFormat="1" ht="12.75" customHeight="1" x14ac:dyDescent="0.25"/>
    <row r="3" spans="1:6" s="2" customFormat="1" ht="12.75" customHeight="1" x14ac:dyDescent="0.25"/>
    <row r="4" spans="1:6" ht="17.25" customHeight="1" x14ac:dyDescent="0.25">
      <c r="B4" s="3"/>
      <c r="C4" s="4"/>
      <c r="D4" s="4"/>
      <c r="E4" s="4"/>
      <c r="F4" s="4"/>
    </row>
    <row r="5" spans="1:6" ht="17.25" customHeight="1" x14ac:dyDescent="0.25">
      <c r="B5" s="9" t="s">
        <v>17</v>
      </c>
      <c r="C5" s="9" t="s">
        <v>0</v>
      </c>
      <c r="D5" s="9" t="s">
        <v>1</v>
      </c>
      <c r="E5" s="9" t="s">
        <v>4</v>
      </c>
      <c r="F5" s="10" t="s">
        <v>3</v>
      </c>
    </row>
    <row r="6" spans="1:6" ht="17.25" customHeight="1" x14ac:dyDescent="0.25">
      <c r="B6" s="12" t="s">
        <v>5</v>
      </c>
      <c r="C6" s="5">
        <v>3687</v>
      </c>
      <c r="D6" s="5">
        <v>3274</v>
      </c>
      <c r="E6" s="5">
        <v>2767</v>
      </c>
      <c r="F6" s="6">
        <f>Tabela1[[#This Row],[2018]]/Tabela1[[#This Row],[2017]]-1</f>
        <v>-0.11201518850013559</v>
      </c>
    </row>
    <row r="7" spans="1:6" ht="17.25" customHeight="1" x14ac:dyDescent="0.25">
      <c r="B7" s="12" t="s">
        <v>6</v>
      </c>
      <c r="C7" s="5">
        <v>3203</v>
      </c>
      <c r="D7" s="5">
        <v>3064</v>
      </c>
      <c r="E7" s="5">
        <v>3638</v>
      </c>
      <c r="F7" s="6">
        <f>Tabela1[[#This Row],[2018]]/Tabela1[[#This Row],[2017]]-1</f>
        <v>-4.3396815485482354E-2</v>
      </c>
    </row>
    <row r="8" spans="1:6" ht="17.25" customHeight="1" x14ac:dyDescent="0.25">
      <c r="B8" s="12" t="s">
        <v>7</v>
      </c>
      <c r="C8" s="5">
        <v>3606</v>
      </c>
      <c r="D8" s="5">
        <v>3655</v>
      </c>
      <c r="E8" s="5">
        <v>3612</v>
      </c>
      <c r="F8" s="6">
        <f>Tabela1[[#This Row],[2018]]/Tabela1[[#This Row],[2017]]-1</f>
        <v>1.3588463671658335E-2</v>
      </c>
    </row>
    <row r="9" spans="1:6" ht="17.25" customHeight="1" x14ac:dyDescent="0.25">
      <c r="B9" s="12" t="s">
        <v>8</v>
      </c>
      <c r="C9" s="5">
        <v>4857</v>
      </c>
      <c r="D9" s="5">
        <v>3852</v>
      </c>
      <c r="E9" s="5">
        <v>2666</v>
      </c>
      <c r="F9" s="6">
        <f>Tabela1[[#This Row],[2018]]/Tabela1[[#This Row],[2017]]-1</f>
        <v>-0.20691785052501543</v>
      </c>
    </row>
    <row r="10" spans="1:6" ht="17.25" customHeight="1" x14ac:dyDescent="0.25">
      <c r="B10" s="12" t="s">
        <v>9</v>
      </c>
      <c r="C10" s="5">
        <v>3548</v>
      </c>
      <c r="D10" s="5">
        <v>3910</v>
      </c>
      <c r="E10" s="5">
        <v>2835</v>
      </c>
      <c r="F10" s="6">
        <f>Tabela1[[#This Row],[2018]]/Tabela1[[#This Row],[2017]]-1</f>
        <v>0.10202931228861334</v>
      </c>
    </row>
    <row r="11" spans="1:6" ht="17.25" customHeight="1" x14ac:dyDescent="0.25">
      <c r="B11" s="12" t="s">
        <v>10</v>
      </c>
      <c r="C11" s="5">
        <v>3672</v>
      </c>
      <c r="D11" s="5">
        <v>3828</v>
      </c>
      <c r="E11" s="5">
        <v>2154</v>
      </c>
      <c r="F11" s="6">
        <f>Tabela1[[#This Row],[2018]]/Tabela1[[#This Row],[2017]]-1</f>
        <v>4.2483660130719025E-2</v>
      </c>
    </row>
    <row r="12" spans="1:6" ht="17.25" customHeight="1" x14ac:dyDescent="0.25">
      <c r="B12" s="12" t="s">
        <v>11</v>
      </c>
      <c r="C12" s="5">
        <v>3548</v>
      </c>
      <c r="D12" s="5">
        <v>2381</v>
      </c>
      <c r="E12" s="5">
        <v>2405</v>
      </c>
      <c r="F12" s="6">
        <f>Tabela1[[#This Row],[2018]]/Tabela1[[#This Row],[2017]]-1</f>
        <v>-0.32891770011273957</v>
      </c>
    </row>
    <row r="13" spans="1:6" ht="17.25" customHeight="1" x14ac:dyDescent="0.25">
      <c r="B13" s="12" t="s">
        <v>12</v>
      </c>
      <c r="C13" s="5">
        <v>4365</v>
      </c>
      <c r="D13" s="5">
        <v>3331</v>
      </c>
      <c r="E13" s="5">
        <v>2725</v>
      </c>
      <c r="F13" s="6">
        <f>Tabela1[[#This Row],[2018]]/Tabela1[[#This Row],[2017]]-1</f>
        <v>-0.23688430698739982</v>
      </c>
    </row>
    <row r="14" spans="1:6" ht="17.25" customHeight="1" x14ac:dyDescent="0.25">
      <c r="B14" s="12" t="s">
        <v>13</v>
      </c>
      <c r="C14" s="5">
        <v>3581</v>
      </c>
      <c r="D14" s="5">
        <v>3520</v>
      </c>
      <c r="E14" s="5">
        <v>2548</v>
      </c>
      <c r="F14" s="6">
        <f>Tabela1[[#This Row],[2018]]/Tabela1[[#This Row],[2017]]-1</f>
        <v>-1.7034347947500694E-2</v>
      </c>
    </row>
    <row r="15" spans="1:6" ht="17.25" customHeight="1" x14ac:dyDescent="0.25">
      <c r="B15" s="12" t="s">
        <v>14</v>
      </c>
      <c r="C15" s="5">
        <v>2793</v>
      </c>
      <c r="D15" s="5">
        <v>3133</v>
      </c>
      <c r="E15" s="5">
        <v>2341</v>
      </c>
      <c r="F15" s="6">
        <f>Tabela1[[#This Row],[2018]]/Tabela1[[#This Row],[2017]]-1</f>
        <v>0.12173290368779099</v>
      </c>
    </row>
    <row r="16" spans="1:6" ht="17.25" customHeight="1" x14ac:dyDescent="0.25">
      <c r="B16" s="12" t="s">
        <v>15</v>
      </c>
      <c r="C16" s="5">
        <v>3193</v>
      </c>
      <c r="D16" s="5">
        <v>3432</v>
      </c>
      <c r="E16" s="5">
        <v>0</v>
      </c>
      <c r="F16" s="6"/>
    </row>
    <row r="17" spans="2:6" ht="17.25" customHeight="1" x14ac:dyDescent="0.25">
      <c r="B17" s="12" t="s">
        <v>16</v>
      </c>
      <c r="C17" s="5">
        <v>4180</v>
      </c>
      <c r="D17" s="5">
        <v>3413</v>
      </c>
      <c r="E17" s="5">
        <v>0</v>
      </c>
      <c r="F17" s="6"/>
    </row>
    <row r="18" spans="2:6" ht="17.25" customHeight="1" x14ac:dyDescent="0.25">
      <c r="B18" s="7" t="s">
        <v>2</v>
      </c>
      <c r="C18" s="8">
        <f>SUBTOTAL(109,Tabela1[2017])</f>
        <v>44233</v>
      </c>
      <c r="D18" s="8">
        <f>SUBTOTAL(109,Tabela1[2018])</f>
        <v>40793</v>
      </c>
      <c r="E18" s="8">
        <f>SUBTOTAL(109,Tabela1[2019])</f>
        <v>27691</v>
      </c>
      <c r="F18" s="11"/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Page1_1</vt:lpstr>
      <vt:lpstr>Page1_1!Area_de_impressao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DETRAN</cp:lastModifiedBy>
  <cp:lastPrinted>2019-09-26T11:42:49Z</cp:lastPrinted>
  <dcterms:created xsi:type="dcterms:W3CDTF">2018-11-13T01:22:29Z</dcterms:created>
  <dcterms:modified xsi:type="dcterms:W3CDTF">2019-12-17T18:08:43Z</dcterms:modified>
</cp:coreProperties>
</file>